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essment DE" sheetId="1" state="visible" r:id="rId3"/>
    <sheet name="Assessment 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<sst xmlns="http://schemas.openxmlformats.org/spreadsheetml/2006/main" count="66" uniqueCount="65">
  <si>
    <t xml:space="preserve">Lieferanten-Assessment-Grid</t>
  </si>
  <si>
    <t xml:space="preserve">Bewertungsraster für Tier-2- und Entwicklungsdienstleister in Hardware/Software-Projekten</t>
  </si>
  <si>
    <t xml:space="preserve">So nutzen Sie das Grid:</t>
  </si>
  <si>
    <t xml:space="preserve">1. Tragen Sie in Spalte D je Kriterium einen Score von 0 bis 5 ein (nur die gelb hinterlegten Zellen).</t>
  </si>
  <si>
    <t xml:space="preserve">2. Spalte E gewichtet optional – lassen Sie 1, wenn alle Kriterien gleich zählen sollen.</t>
  </si>
  <si>
    <t xml:space="preserve">3. Der gewichtete Gesamtscore und die Ampel berechnen sich automatisch.</t>
  </si>
  <si>
    <t xml:space="preserve">Score-Skala: 0 = nicht vorhanden · 1 = kritisch · 2 = schwach · 3 = ausreichend · 4 = gut · 5 = vorbildlich</t>
  </si>
  <si>
    <t xml:space="preserve">Bewertung: unter 2,5 = kritisch (rot) · 2,5 bis 3,4 = beobachten (gelb) · ab 3,5 = stabil (grün)</t>
  </si>
  <si>
    <t xml:space="preserve">Faustregel: Ein einzelnes Kriterium mit 0 oder 1 ist unabhängig vom Gesamtscore ein Handlungsgrund.</t>
  </si>
  <si>
    <t xml:space="preserve">Kriterium</t>
  </si>
  <si>
    <t xml:space="preserve">Leitfrage</t>
  </si>
  <si>
    <t xml:space="preserve">Score (0–5)</t>
  </si>
  <si>
    <t xml:space="preserve">Gewichtung</t>
  </si>
  <si>
    <t xml:space="preserve">Gewichtet</t>
  </si>
  <si>
    <t xml:space="preserve">Technische Qualität</t>
  </si>
  <si>
    <t xml:space="preserve">Erfüllt die Lieferung die vereinbarte technische Spezifikation ohne Nacharbeit?</t>
  </si>
  <si>
    <t xml:space="preserve">Termintreue</t>
  </si>
  <si>
    <t xml:space="preserve">Werden zugesagte Termine gehalten – und werden Abweichungen früh gemeldet?</t>
  </si>
  <si>
    <t xml:space="preserve">Kommunikation</t>
  </si>
  <si>
    <t xml:space="preserve">Ist der Status jederzeit nachvollziehbar, ohne dass man ihn erfragen muss?</t>
  </si>
  <si>
    <t xml:space="preserve">Eskalationsfähigkeit</t>
  </si>
  <si>
    <t xml:space="preserve">Gibt es einen benannten Ansprechpartner mit Entscheidungsbefugnis?</t>
  </si>
  <si>
    <t xml:space="preserve">Dokumentation</t>
  </si>
  <si>
    <t xml:space="preserve">Sind Stände, Änderungen und Freigaben nachvollziehbar dokumentiert?</t>
  </si>
  <si>
    <t xml:space="preserve">Security / Compliance</t>
  </si>
  <si>
    <t xml:space="preserve">Werden geforderte Normen und Sicherheitsanforderungen nachweisbar eingehalten?</t>
  </si>
  <si>
    <t xml:space="preserve">Änderungsverhalten</t>
  </si>
  <si>
    <t xml:space="preserve">Wie geht der Lieferant mit Änderungen um – kooperativ oder rein kommerziell?</t>
  </si>
  <si>
    <t xml:space="preserve">Kapazitätsstabilität</t>
  </si>
  <si>
    <t xml:space="preserve">Bleibt das zugesagte Team stabil, oder wechseln Schlüsselpersonen häufig?</t>
  </si>
  <si>
    <t xml:space="preserve">Gewichteter Gesamtscore</t>
  </si>
  <si>
    <t xml:space="preserve">Bewertung</t>
  </si>
  <si>
    <t xml:space="preserve">Vorlage: Schuck Engineering · www.schuck-engineering.com · Werte in den gelben Zellen selbst eintragen. Orientierungshilfe ohne Anspruch auf Vollständigkeit; ersetzt keine rechtliche oder vertragliche Prüfung.</t>
  </si>
  <si>
    <t xml:space="preserve">Supplier Assessment Grid</t>
  </si>
  <si>
    <t xml:space="preserve">Scoring template for Tier-2 and engineering service providers in hardware/software projects</t>
  </si>
  <si>
    <t xml:space="preserve">How to use this grid:</t>
  </si>
  <si>
    <t xml:space="preserve">1. Enter a score from 0 to 5 per criterion in column D (yellow cells only).</t>
  </si>
  <si>
    <t xml:space="preserve">2. Column E is an optional weighting – leave it at 1 if all criteria count equally.</t>
  </si>
  <si>
    <t xml:space="preserve">3. The weighted total score and the traffic light are calculated automatically.</t>
  </si>
  <si>
    <t xml:space="preserve">Score scale: 0 = absent · 1 = critical · 2 = weak · 3 = adequate · 4 = good · 5 = exemplary</t>
  </si>
  <si>
    <t xml:space="preserve">Rating: below 2.5 = critical (red) · 2.5 to 3.4 = watch (amber) · 3.5 and above = stable (green)</t>
  </si>
  <si>
    <t xml:space="preserve">Rule of thumb: a single criterion scoring 0 or 1 warrants action regardless of the total score.</t>
  </si>
  <si>
    <t xml:space="preserve">Criterion</t>
  </si>
  <si>
    <t xml:space="preserve">Guiding question</t>
  </si>
  <si>
    <t xml:space="preserve">Weighting</t>
  </si>
  <si>
    <t xml:space="preserve">Weighted</t>
  </si>
  <si>
    <t xml:space="preserve">Technical quality</t>
  </si>
  <si>
    <t xml:space="preserve">Does the delivery meet the agreed technical specification without rework?</t>
  </si>
  <si>
    <t xml:space="preserve">Schedule adherence</t>
  </si>
  <si>
    <t xml:space="preserve">Are committed dates met – and are deviations reported early?</t>
  </si>
  <si>
    <t xml:space="preserve">Communication</t>
  </si>
  <si>
    <t xml:space="preserve">Is status transparent at any time without having to ask for it?</t>
  </si>
  <si>
    <t xml:space="preserve">Escalation capability</t>
  </si>
  <si>
    <t xml:space="preserve">Is there a named contact with actual decision authority?</t>
  </si>
  <si>
    <t xml:space="preserve">Documentation</t>
  </si>
  <si>
    <t xml:space="preserve">Are versions, changes and releases documented traceably?</t>
  </si>
  <si>
    <t xml:space="preserve">Security / compliance</t>
  </si>
  <si>
    <t xml:space="preserve">Are required standards and security requirements demonstrably met?</t>
  </si>
  <si>
    <t xml:space="preserve">Change behaviour</t>
  </si>
  <si>
    <t xml:space="preserve">How does the supplier handle changes – cooperatively or purely commercially?</t>
  </si>
  <si>
    <t xml:space="preserve">Capacity stability</t>
  </si>
  <si>
    <t xml:space="preserve">Does the committed team stay stable, or do key people change frequently?</t>
  </si>
  <si>
    <t xml:space="preserve">Weighted total score</t>
  </si>
  <si>
    <t xml:space="preserve">Rating</t>
  </si>
  <si>
    <t xml:space="preserve">Template: Schuck Engineering · www.schuck-engineering.com · Enter your values in the yellow cells. Guidance only, with no claim to completeness; does not replace legal or contractual review.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</si>
</sst>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B57"/>
      <name val="Arial"/>
      <family val="0"/>
      <charset val="1"/>
    </font>
    <font>
      <i val="true"/>
      <sz val="10"/>
      <color rgb="FF5A6B7B"/>
      <name val="Arial"/>
      <family val="0"/>
      <charset val="1"/>
    </font>
    <font>
      <b val="true"/>
      <sz val="9"/>
      <color rgb="FF3A4A5A"/>
      <name val="Arial"/>
      <family val="0"/>
      <charset val="1"/>
    </font>
    <font>
      <sz val="9"/>
      <color rgb="FF3A4A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8"/>
      <color rgb="FF7A87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FFF9DB"/>
        <bgColor rgb="FFF2F5F8"/>
      </patternFill>
    </fill>
    <fill>
      <patternFill patternType="solid">
        <fgColor rgb="FFF2F5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0D8"/>
      </left>
      <right style="thin">
        <color rgb="FFC8D0D8"/>
      </right>
      <top style="thin">
        <color rgb="FFC8D0D8"/>
      </top>
      <bottom style="thin">
        <color rgb="FFC8D0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CB"/>
        </patternFill>
      </fill>
    </dxf>
    <dxf>
      <fill>
        <patternFill>
          <bgColor rgb="FFCDE8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8794"/>
      <rgbColor rgb="FF9999FF"/>
      <rgbColor rgb="FF993366"/>
      <rgbColor rgb="FFFFF9DB"/>
      <rgbColor rgb="FFF2F5F8"/>
      <rgbColor rgb="FF660066"/>
      <rgbColor rgb="FFFF8080"/>
      <rgbColor rgb="FF0066CC"/>
      <rgbColor rgb="FFC8D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DE8D2"/>
      <rgbColor rgb="FFFFFF99"/>
      <rgbColor rgb="FF99CCFF"/>
      <rgbColor rgb="FFFF99CC"/>
      <rgbColor rgb="FFCC99FF"/>
      <rgbColor rgb="FFF8CBCB"/>
      <rgbColor rgb="FF3366FF"/>
      <rgbColor rgb="FF33CCCC"/>
      <rgbColor rgb="FF99CC00"/>
      <rgbColor rgb="FFFFCC00"/>
      <rgbColor rgb="FFFF9900"/>
      <rgbColor rgb="FFFF6600"/>
      <rgbColor rgb="FF5A6B7B"/>
      <rgbColor rgb="FF969696"/>
      <rgbColor rgb="FF003366"/>
      <rgbColor rgb="FF339966"/>
      <rgbColor rgb="FF003300"/>
      <rgbColor rgb="FF333300"/>
      <rgbColor rgb="FF993300"/>
      <rgbColor rgb="FF993366"/>
      <rgbColor rgb="FF3A4A5A"/>
      <rgbColor rgb="FF1F3B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4"/>
  </cols>
  <sheetData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4" customFormat="false" ht="25.5" hidden="false" customHeight="true" outlineLevel="0" collapsed="false"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</row>
    <row r="15" customFormat="false" ht="30" hidden="false" customHeight="true" outlineLevel="0" collapsed="false">
      <c r="B15" s="6" t="s">
        <v>14</v>
      </c>
      <c r="C15" s="7" t="s">
        <v>15</v>
      </c>
      <c r="D15" s="8"/>
      <c r="E15" s="9" t="n">
        <v>1</v>
      </c>
      <c r="F15" s="10" t="n">
        <f aca="false">IFERROR(D15*E15,"")</f>
        <v>0</v>
      </c>
    </row>
    <row r="16" customFormat="false" ht="30" hidden="false" customHeight="true" outlineLevel="0" collapsed="false">
      <c r="B16" s="11" t="s">
        <v>16</v>
      </c>
      <c r="C16" s="12" t="s">
        <v>17</v>
      </c>
      <c r="D16" s="8"/>
      <c r="E16" s="9" t="n">
        <v>1</v>
      </c>
      <c r="F16" s="10" t="n">
        <f aca="false">IFERROR(D16*E16,"")</f>
        <v>0</v>
      </c>
    </row>
    <row r="17" customFormat="false" ht="30" hidden="false" customHeight="true" outlineLevel="0" collapsed="false">
      <c r="B17" s="6" t="s">
        <v>18</v>
      </c>
      <c r="C17" s="7" t="s">
        <v>19</v>
      </c>
      <c r="D17" s="8"/>
      <c r="E17" s="9" t="n">
        <v>1</v>
      </c>
      <c r="F17" s="10" t="n">
        <f aca="false">IFERROR(D17*E17,"")</f>
        <v>0</v>
      </c>
    </row>
    <row r="18" customFormat="false" ht="30" hidden="false" customHeight="true" outlineLevel="0" collapsed="false">
      <c r="B18" s="11" t="s">
        <v>20</v>
      </c>
      <c r="C18" s="12" t="s">
        <v>21</v>
      </c>
      <c r="D18" s="8"/>
      <c r="E18" s="9" t="n">
        <v>1</v>
      </c>
      <c r="F18" s="10" t="n">
        <f aca="false">IFERROR(D18*E18,"")</f>
        <v>0</v>
      </c>
    </row>
    <row r="19" customFormat="false" ht="30" hidden="false" customHeight="true" outlineLevel="0" collapsed="false">
      <c r="B19" s="6" t="s">
        <v>22</v>
      </c>
      <c r="C19" s="7" t="s">
        <v>23</v>
      </c>
      <c r="D19" s="8"/>
      <c r="E19" s="9" t="n">
        <v>1</v>
      </c>
      <c r="F19" s="10" t="n">
        <f aca="false">IFERROR(D19*E19,"")</f>
        <v>0</v>
      </c>
    </row>
    <row r="20" customFormat="false" ht="30" hidden="false" customHeight="true" outlineLevel="0" collapsed="false">
      <c r="B20" s="11" t="s">
        <v>24</v>
      </c>
      <c r="C20" s="12" t="s">
        <v>25</v>
      </c>
      <c r="D20" s="8"/>
      <c r="E20" s="9" t="n">
        <v>1</v>
      </c>
      <c r="F20" s="10" t="n">
        <f aca="false">IFERROR(D20*E20,"")</f>
        <v>0</v>
      </c>
    </row>
    <row r="21" customFormat="false" ht="30" hidden="false" customHeight="true" outlineLevel="0" collapsed="false">
      <c r="B21" s="6" t="s">
        <v>26</v>
      </c>
      <c r="C21" s="7" t="s">
        <v>27</v>
      </c>
      <c r="D21" s="8"/>
      <c r="E21" s="9" t="n">
        <v>1</v>
      </c>
      <c r="F21" s="10" t="n">
        <f aca="false">IFERROR(D21*E21,"")</f>
        <v>0</v>
      </c>
    </row>
    <row r="22" customFormat="false" ht="30" hidden="false" customHeight="true" outlineLevel="0" collapsed="false">
      <c r="B22" s="11" t="s">
        <v>28</v>
      </c>
      <c r="C22" s="12" t="s">
        <v>29</v>
      </c>
      <c r="D22" s="8"/>
      <c r="E22" s="9" t="n">
        <v>1</v>
      </c>
      <c r="F22" s="10" t="n">
        <f aca="false">IFERROR(D22*E22,"")</f>
        <v>0</v>
      </c>
    </row>
    <row r="24" customFormat="false" ht="15" hidden="false" customHeight="false" outlineLevel="0" collapsed="false">
      <c r="B24" s="13" t="s">
        <v>30</v>
      </c>
      <c r="F24" s="14" t="n">
        <f aca="false">IFERROR(SUM(F15:F22)/SUM(E15:E22),"")</f>
        <v>0</v>
      </c>
    </row>
    <row r="25" customFormat="false" ht="15" hidden="false" customHeight="false" outlineLevel="0" collapsed="false">
      <c r="B25" s="13" t="s">
        <v>31</v>
      </c>
      <c r="F25" s="15" t="str">
        <f aca="false">IF(F24="","",IF(F24&lt;2.5,"KRITISCH",IF(F24&lt;3.5,"BEOBACHTEN","STABIL")))</f>
        <v>KRITISCH</v>
      </c>
    </row>
    <row r="27" customFormat="false" ht="15" hidden="false" customHeight="false" outlineLevel="0" collapsed="false">
      <c r="B27" s="16" t="s">
        <v>32</v>
      </c>
    </row>
  </sheetData>
  <conditionalFormatting sqref="D15:D22">
    <cfRule type="cellIs" priority="2" operator="lessThanOrEqual" aboveAverage="0" equalAverage="0" bottom="0" percent="0" rank="0" text="" dxfId="0">
      <formula>1</formula>
    </cfRule>
    <cfRule type="cellIs" priority="3" operator="greaterThanOrEqual" aboveAverage="0" equalAverage="0" bottom="0" percent="0" rank="0" text="" dxfId="1">
      <formula>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4"/>
  </cols>
  <sheetData>
    <row r="2" customFormat="false" ht="18.55" hidden="false" customHeight="false" outlineLevel="0" collapsed="false">
      <c r="B2" s="1" t="s">
        <v>33</v>
      </c>
    </row>
    <row r="3" customFormat="false" ht="15" hidden="false" customHeight="false" outlineLevel="0" collapsed="false">
      <c r="B3" s="2" t="s">
        <v>34</v>
      </c>
    </row>
    <row r="5" customFormat="false" ht="15" hidden="false" customHeight="false" outlineLevel="0" collapsed="false">
      <c r="B5" s="3" t="s">
        <v>35</v>
      </c>
    </row>
    <row r="6" customFormat="false" ht="15" hidden="false" customHeight="false" outlineLevel="0" collapsed="false">
      <c r="B6" s="4" t="s">
        <v>36</v>
      </c>
    </row>
    <row r="7" customFormat="false" ht="15" hidden="false" customHeight="false" outlineLevel="0" collapsed="false">
      <c r="B7" s="4" t="s">
        <v>37</v>
      </c>
    </row>
    <row r="8" customFormat="false" ht="15" hidden="false" customHeight="false" outlineLevel="0" collapsed="false">
      <c r="B8" s="4" t="s">
        <v>38</v>
      </c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39</v>
      </c>
    </row>
    <row r="11" customFormat="false" ht="15" hidden="false" customHeight="false" outlineLevel="0" collapsed="false">
      <c r="B11" s="4" t="s">
        <v>40</v>
      </c>
    </row>
    <row r="12" customFormat="false" ht="15" hidden="false" customHeight="false" outlineLevel="0" collapsed="false">
      <c r="B12" s="4" t="s">
        <v>41</v>
      </c>
    </row>
    <row r="14" customFormat="false" ht="25.5" hidden="false" customHeight="true" outlineLevel="0" collapsed="false">
      <c r="B14" s="5" t="s">
        <v>42</v>
      </c>
      <c r="C14" s="5" t="s">
        <v>43</v>
      </c>
      <c r="D14" s="5" t="s">
        <v>11</v>
      </c>
      <c r="E14" s="5" t="s">
        <v>44</v>
      </c>
      <c r="F14" s="5" t="s">
        <v>45</v>
      </c>
    </row>
    <row r="15" customFormat="false" ht="30" hidden="false" customHeight="true" outlineLevel="0" collapsed="false">
      <c r="B15" s="6" t="s">
        <v>46</v>
      </c>
      <c r="C15" s="7" t="s">
        <v>47</v>
      </c>
      <c r="D15" s="8"/>
      <c r="E15" s="9" t="n">
        <v>1</v>
      </c>
      <c r="F15" s="10" t="n">
        <f aca="false">IFERROR(D15*E15,"")</f>
        <v>0</v>
      </c>
    </row>
    <row r="16" customFormat="false" ht="30" hidden="false" customHeight="true" outlineLevel="0" collapsed="false">
      <c r="B16" s="11" t="s">
        <v>48</v>
      </c>
      <c r="C16" s="12" t="s">
        <v>49</v>
      </c>
      <c r="D16" s="8"/>
      <c r="E16" s="9" t="n">
        <v>1</v>
      </c>
      <c r="F16" s="10" t="n">
        <f aca="false">IFERROR(D16*E16,"")</f>
        <v>0</v>
      </c>
    </row>
    <row r="17" customFormat="false" ht="30" hidden="false" customHeight="true" outlineLevel="0" collapsed="false">
      <c r="B17" s="6" t="s">
        <v>50</v>
      </c>
      <c r="C17" s="7" t="s">
        <v>51</v>
      </c>
      <c r="D17" s="8"/>
      <c r="E17" s="9" t="n">
        <v>1</v>
      </c>
      <c r="F17" s="10" t="n">
        <f aca="false">IFERROR(D17*E17,"")</f>
        <v>0</v>
      </c>
    </row>
    <row r="18" customFormat="false" ht="30" hidden="false" customHeight="true" outlineLevel="0" collapsed="false">
      <c r="B18" s="11" t="s">
        <v>52</v>
      </c>
      <c r="C18" s="12" t="s">
        <v>53</v>
      </c>
      <c r="D18" s="8"/>
      <c r="E18" s="9" t="n">
        <v>1</v>
      </c>
      <c r="F18" s="10" t="n">
        <f aca="false">IFERROR(D18*E18,"")</f>
        <v>0</v>
      </c>
    </row>
    <row r="19" customFormat="false" ht="30" hidden="false" customHeight="true" outlineLevel="0" collapsed="false">
      <c r="B19" s="6" t="s">
        <v>54</v>
      </c>
      <c r="C19" s="7" t="s">
        <v>55</v>
      </c>
      <c r="D19" s="8"/>
      <c r="E19" s="9" t="n">
        <v>1</v>
      </c>
      <c r="F19" s="10" t="n">
        <f aca="false">IFERROR(D19*E19,"")</f>
        <v>0</v>
      </c>
    </row>
    <row r="20" customFormat="false" ht="30" hidden="false" customHeight="true" outlineLevel="0" collapsed="false">
      <c r="B20" s="11" t="s">
        <v>56</v>
      </c>
      <c r="C20" s="12" t="s">
        <v>57</v>
      </c>
      <c r="D20" s="8"/>
      <c r="E20" s="9" t="n">
        <v>1</v>
      </c>
      <c r="F20" s="10" t="n">
        <f aca="false">IFERROR(D20*E20,"")</f>
        <v>0</v>
      </c>
    </row>
    <row r="21" customFormat="false" ht="30" hidden="false" customHeight="true" outlineLevel="0" collapsed="false">
      <c r="B21" s="6" t="s">
        <v>58</v>
      </c>
      <c r="C21" s="7" t="s">
        <v>59</v>
      </c>
      <c r="D21" s="8"/>
      <c r="E21" s="9" t="n">
        <v>1</v>
      </c>
      <c r="F21" s="10" t="n">
        <f aca="false">IFERROR(D21*E21,"")</f>
        <v>0</v>
      </c>
    </row>
    <row r="22" customFormat="false" ht="30" hidden="false" customHeight="true" outlineLevel="0" collapsed="false">
      <c r="B22" s="11" t="s">
        <v>60</v>
      </c>
      <c r="C22" s="12" t="s">
        <v>61</v>
      </c>
      <c r="D22" s="8"/>
      <c r="E22" s="9" t="n">
        <v>1</v>
      </c>
      <c r="F22" s="10" t="n">
        <f aca="false">IFERROR(D22*E22,"")</f>
        <v>0</v>
      </c>
    </row>
    <row r="24" customFormat="false" ht="15" hidden="false" customHeight="false" outlineLevel="0" collapsed="false">
      <c r="B24" s="13" t="s">
        <v>62</v>
      </c>
      <c r="F24" s="14" t="n">
        <f aca="false">IFERROR(SUM(F15:F22)/SUM(E15:E22),"")</f>
        <v>0</v>
      </c>
    </row>
    <row r="25" customFormat="false" ht="15" hidden="false" customHeight="false" outlineLevel="0" collapsed="false">
      <c r="B25" s="13" t="s">
        <v>63</v>
      </c>
      <c r="F25" s="15" t="str">
        <f aca="false">IF(F24="","",IF(F24&lt;2.5,"CRITICAL",IF(F24&lt;3.5,"WATCH","STABLE")))</f>
        <v>CRITICAL</v>
      </c>
    </row>
    <row r="27" customFormat="false" ht="15" hidden="false" customHeight="false" outlineLevel="0" collapsed="false">
      <c r="B27" s="16" t="s">
        <v>64</v>
      </c>
    </row>
  </sheetData>
  <conditionalFormatting sqref="D15:D22">
    <cfRule type="cellIs" priority="2" operator="lessThanOrEqual" aboveAverage="0" equalAverage="0" bottom="0" percent="0" rank="0" text="" dxfId="0">
      <formula>1</formula>
    </cfRule>
    <cfRule type="cellIs" priority="3" operator="greaterThanOrEqual" aboveAverage="0" equalAverage="0" bottom="0" percent="0" rank="0" text="" dxfId="1">
      <formula>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2026-09-07T10:10:40Z</dcterms:created>
  <dc:creator>openpyxl</dc:creator>
  <dc:description/>
  <dc:language>en-US</dc:language>
  <cp:lastModifiedBy/>
  <dcterms:modified xsi:type="dcterms:W3CDTF">2026-09-07T10:10:40Z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